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Data" sheetId="2" state="visible" r:id="rId2"/>
    <sheet xmlns:r="http://schemas.openxmlformats.org/officeDocument/2006/relationships" name="How to use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0.0%"/>
    <numFmt numFmtId="166" formatCode="0.0"/>
  </numFmts>
  <fonts count="8">
    <font>
      <name val="Calibri"/>
      <family val="2"/>
      <color theme="1"/>
      <sz val="11"/>
      <scheme val="minor"/>
    </font>
    <font>
      <b val="1"/>
      <color rgb="00394A54"/>
      <sz val="14"/>
    </font>
    <font>
      <b val="1"/>
      <color rgb="00FFFFFF"/>
      <sz val="11"/>
    </font>
    <font>
      <b val="1"/>
      <color rgb="00394A54"/>
      <sz val="16"/>
    </font>
    <font>
      <i val="1"/>
      <color rgb="0094A3B8"/>
      <sz val="9"/>
    </font>
    <font>
      <b val="1"/>
      <color rgb="00394A54"/>
    </font>
    <font>
      <b val="1"/>
      <color rgb="00FF5253"/>
      <sz val="12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394A54"/>
      </patternFill>
    </fill>
  </fills>
  <borders count="2">
    <border>
      <left/>
      <right/>
      <top/>
      <bottom/>
      <diagonal/>
    </border>
    <border>
      <left style="thin">
        <color rgb="00D6DEE2"/>
      </left>
      <right style="thin">
        <color rgb="00D6DEE2"/>
      </right>
      <top style="thin">
        <color rgb="00D6DEE2"/>
      </top>
      <bottom style="thin">
        <color rgb="00D6DEE2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3" fontId="0" fillId="0" borderId="0" pivotButton="0" quotePrefix="0" xfId="0"/>
    <xf numFmtId="3" fontId="6" fillId="0" borderId="0" pivotButton="0" quotePrefix="0" xfId="0"/>
    <xf numFmtId="165" fontId="6" fillId="0" borderId="0" pivotButton="0" quotePrefix="0" xfId="0"/>
    <xf numFmtId="1" fontId="6" fillId="0" borderId="0" pivotButton="0" quotePrefix="0" xfId="0"/>
    <xf numFmtId="166" fontId="6" fillId="0" borderId="0" pivotButton="0" quotePrefix="0" xfId="0"/>
    <xf numFmtId="0" fontId="7" fillId="2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center" vertical="center" wrapText="1"/>
    </xf>
    <xf numFmtId="0" fontId="0" fillId="0" borderId="1" pivotButton="0" quotePrefix="0" xfId="0"/>
    <xf numFmtId="164" fontId="0" fillId="0" borderId="1" pivotButton="0" quotePrefix="0" xfId="0"/>
    <xf numFmtId="4" fontId="0" fillId="0" borderId="1" pivotButton="0" quotePrefix="0" xfId="0"/>
    <xf numFmtId="0" fontId="0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AR by aging bucket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'Dashboard'!B13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'Dashboard'!$A$14:$A$18</f>
            </numRef>
          </cat>
          <val>
            <numRef>
              <f>'Dashboard'!$B$14:$B$18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3</col>
      <colOff>0</colOff>
      <row>5</row>
      <rowOff>0</rowOff>
    </from>
    <ext cx="5040000" cy="25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8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Accounts Receivable Dashboard</t>
        </is>
      </c>
    </row>
    <row r="2">
      <c r="A2" s="2" t="inlineStr">
        <is>
          <t>KPIs update automatically from the Data tab. Enter annual net credit sales in B4 for DSO and turnover.</t>
        </is>
      </c>
    </row>
    <row r="4">
      <c r="A4" s="3" t="inlineStr">
        <is>
          <t>Annual net credit sales:</t>
        </is>
      </c>
      <c r="B4" s="4" t="n">
        <v>600000</v>
      </c>
    </row>
    <row r="6">
      <c r="A6" s="3" t="inlineStr">
        <is>
          <t>Total accounts receivable</t>
        </is>
      </c>
      <c r="B6" s="5">
        <f>SUM(Data!F4:F24)</f>
        <v/>
      </c>
    </row>
    <row r="7">
      <c r="A7" s="3" t="inlineStr">
        <is>
          <t>Overdue AR</t>
        </is>
      </c>
      <c r="B7" s="5">
        <f>SUMIF(Data!G4:G24,"1-30",Data!F4:F24)+SUMIF(Data!G4:G24,"31-60",Data!F4:F24)+SUMIF(Data!G4:G24,"61-90",Data!F4:F24)+SUMIF(Data!G4:G24,"90+",Data!F4:F24)</f>
        <v/>
      </c>
    </row>
    <row r="8">
      <c r="A8" s="3" t="inlineStr">
        <is>
          <t>% overdue</t>
        </is>
      </c>
      <c r="B8" s="6">
        <f>IF(B6=0,0,B7/B6)</f>
        <v/>
      </c>
    </row>
    <row r="9">
      <c r="A9" s="3" t="inlineStr">
        <is>
          <t>90+ days AR</t>
        </is>
      </c>
      <c r="B9" s="5">
        <f>SUMIF(Data!G4:G24,"90+",Data!F4:F24)</f>
        <v/>
      </c>
    </row>
    <row r="10">
      <c r="A10" s="3" t="inlineStr">
        <is>
          <t>Days sales outstanding (DSO)</t>
        </is>
      </c>
      <c r="B10" s="7">
        <f>IF(B4=0,0,B6/(B4/365))</f>
        <v/>
      </c>
    </row>
    <row r="11">
      <c r="A11" s="3" t="inlineStr">
        <is>
          <t>AR turnover (annual)</t>
        </is>
      </c>
      <c r="B11" s="8">
        <f>IF(B6=0,0,B4/B6)</f>
        <v/>
      </c>
    </row>
    <row r="13">
      <c r="A13" s="9" t="inlineStr">
        <is>
          <t>Aging bucket</t>
        </is>
      </c>
      <c r="B13" s="9" t="inlineStr">
        <is>
          <t>Amount</t>
        </is>
      </c>
    </row>
    <row r="14">
      <c r="A14" t="inlineStr">
        <is>
          <t>Current</t>
        </is>
      </c>
      <c r="B14" s="4">
        <f>SUMIF(Data!G4:G24,"Current",Data!F4:F24)</f>
        <v/>
      </c>
    </row>
    <row r="15">
      <c r="A15" t="inlineStr">
        <is>
          <t>1-30</t>
        </is>
      </c>
      <c r="B15" s="4">
        <f>SUMIF(Data!G4:G24,"1-30",Data!F4:F24)</f>
        <v/>
      </c>
    </row>
    <row r="16">
      <c r="A16" t="inlineStr">
        <is>
          <t>31-60</t>
        </is>
      </c>
      <c r="B16" s="4">
        <f>SUMIF(Data!G4:G24,"31-60",Data!F4:F24)</f>
        <v/>
      </c>
    </row>
    <row r="17">
      <c r="A17" t="inlineStr">
        <is>
          <t>61-90</t>
        </is>
      </c>
      <c r="B17" s="4">
        <f>SUMIF(Data!G4:G24,"61-90",Data!F4:F24)</f>
        <v/>
      </c>
    </row>
    <row r="18">
      <c r="A18" t="inlineStr">
        <is>
          <t>90+</t>
        </is>
      </c>
      <c r="B18" s="4">
        <f>SUMIF(Data!G4:G24,"90+",Data!F4:F24)</f>
        <v/>
      </c>
    </row>
  </sheetData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24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6" customWidth="1" min="1" max="1"/>
    <col width="10" customWidth="1" min="2" max="2"/>
    <col width="13" customWidth="1" min="3" max="3"/>
    <col width="12" customWidth="1" min="4" max="4"/>
    <col width="12" customWidth="1" min="5" max="5"/>
    <col width="12" customWidth="1" min="6" max="6"/>
    <col width="10" customWidth="1" min="7" max="7"/>
  </cols>
  <sheetData>
    <row r="1">
      <c r="A1" s="10" t="inlineStr">
        <is>
          <t>AR data (enter your invoices here)</t>
        </is>
      </c>
    </row>
    <row r="3">
      <c r="A3" s="11" t="inlineStr">
        <is>
          <t>Customer</t>
        </is>
      </c>
      <c r="B3" s="11" t="inlineStr">
        <is>
          <t>Invoice #</t>
        </is>
      </c>
      <c r="C3" s="11" t="inlineStr">
        <is>
          <t>Due date</t>
        </is>
      </c>
      <c r="D3" s="11" t="inlineStr">
        <is>
          <t>Amount</t>
        </is>
      </c>
      <c r="E3" s="11" t="inlineStr">
        <is>
          <t>Amount paid</t>
        </is>
      </c>
      <c r="F3" s="11" t="inlineStr">
        <is>
          <t>Outstanding</t>
        </is>
      </c>
      <c r="G3" s="11" t="inlineStr">
        <is>
          <t>Bucket</t>
        </is>
      </c>
    </row>
    <row r="4">
      <c r="A4" s="12" t="inlineStr">
        <is>
          <t>Northwind</t>
        </is>
      </c>
      <c r="B4" s="12" t="inlineStr">
        <is>
          <t>INV-1</t>
        </is>
      </c>
      <c r="C4" s="13" t="inlineStr">
        <is>
          <t>2026-06-01</t>
        </is>
      </c>
      <c r="D4" s="14" t="n">
        <v>4200</v>
      </c>
      <c r="E4" s="14" t="n">
        <v>4200</v>
      </c>
      <c r="F4" s="14">
        <f>IF($D4="","",D4-N(E4))</f>
        <v/>
      </c>
      <c r="G4" s="12">
        <f>IF(OR($D4="",F4&lt;=0),"",IF(TODAY()&lt;=C4,"Current",IF(TODAY()-C4&lt;=30,"1-30",IF(TODAY()-C4&lt;=60,"31-60",IF(TODAY()-C4&lt;=90,"61-90","90+")))))</f>
        <v/>
      </c>
    </row>
    <row r="5">
      <c r="A5" s="12" t="inlineStr">
        <is>
          <t>Blue Mountain</t>
        </is>
      </c>
      <c r="B5" s="12" t="inlineStr">
        <is>
          <t>INV-2</t>
        </is>
      </c>
      <c r="C5" s="13" t="inlineStr">
        <is>
          <t>2026-05-20</t>
        </is>
      </c>
      <c r="D5" s="14" t="n">
        <v>1960</v>
      </c>
      <c r="E5" s="14" t="n">
        <v>0</v>
      </c>
      <c r="F5" s="14">
        <f>IF($D5="","",D5-N(E5))</f>
        <v/>
      </c>
      <c r="G5" s="12">
        <f>IF(OR($D5="",F5&lt;=0),"",IF(TODAY()&lt;=C5,"Current",IF(TODAY()-C5&lt;=30,"1-30",IF(TODAY()-C5&lt;=60,"31-60",IF(TODAY()-C5&lt;=90,"61-90","90+")))))</f>
        <v/>
      </c>
    </row>
    <row r="6">
      <c r="A6" s="12" t="inlineStr">
        <is>
          <t>Harbor</t>
        </is>
      </c>
      <c r="B6" s="12" t="inlineStr">
        <is>
          <t>INV-3</t>
        </is>
      </c>
      <c r="C6" s="13" t="inlineStr">
        <is>
          <t>2026-04-15</t>
        </is>
      </c>
      <c r="D6" s="14" t="n">
        <v>3200</v>
      </c>
      <c r="E6" s="14" t="n">
        <v>1000</v>
      </c>
      <c r="F6" s="14">
        <f>IF($D6="","",D6-N(E6))</f>
        <v/>
      </c>
      <c r="G6" s="12">
        <f>IF(OR($D6="",F6&lt;=0),"",IF(TODAY()&lt;=C6,"Current",IF(TODAY()-C6&lt;=30,"1-30",IF(TODAY()-C6&lt;=60,"31-60",IF(TODAY()-C6&lt;=90,"61-90","90+")))))</f>
        <v/>
      </c>
    </row>
    <row r="7">
      <c r="A7" s="12" t="inlineStr">
        <is>
          <t>Vertex</t>
        </is>
      </c>
      <c r="B7" s="12" t="inlineStr">
        <is>
          <t>INV-4</t>
        </is>
      </c>
      <c r="C7" s="13" t="inlineStr">
        <is>
          <t>2026-02-20</t>
        </is>
      </c>
      <c r="D7" s="14" t="n">
        <v>6500</v>
      </c>
      <c r="E7" s="14" t="n">
        <v>0</v>
      </c>
      <c r="F7" s="14">
        <f>IF($D7="","",D7-N(E7))</f>
        <v/>
      </c>
      <c r="G7" s="12">
        <f>IF(OR($D7="",F7&lt;=0),"",IF(TODAY()&lt;=C7,"Current",IF(TODAY()-C7&lt;=30,"1-30",IF(TODAY()-C7&lt;=60,"31-60",IF(TODAY()-C7&lt;=90,"61-90","90+")))))</f>
        <v/>
      </c>
    </row>
    <row r="8">
      <c r="A8" s="12" t="inlineStr">
        <is>
          <t>Sunrise</t>
        </is>
      </c>
      <c r="B8" s="12" t="inlineStr">
        <is>
          <t>INV-5</t>
        </is>
      </c>
      <c r="C8" s="13" t="inlineStr">
        <is>
          <t>2026-06-24</t>
        </is>
      </c>
      <c r="D8" s="14" t="n">
        <v>2400</v>
      </c>
      <c r="E8" s="14" t="n">
        <v>2400</v>
      </c>
      <c r="F8" s="14">
        <f>IF($D8="","",D8-N(E8))</f>
        <v/>
      </c>
      <c r="G8" s="12">
        <f>IF(OR($D8="",F8&lt;=0),"",IF(TODAY()&lt;=C8,"Current",IF(TODAY()-C8&lt;=30,"1-30",IF(TODAY()-C8&lt;=60,"31-60",IF(TODAY()-C8&lt;=90,"61-90","90+")))))</f>
        <v/>
      </c>
    </row>
    <row r="9">
      <c r="A9" s="12" t="inlineStr">
        <is>
          <t>Delta Co</t>
        </is>
      </c>
      <c r="B9" s="12" t="inlineStr">
        <is>
          <t>INV-6</t>
        </is>
      </c>
      <c r="C9" s="13" t="inlineStr">
        <is>
          <t>2026-03-30</t>
        </is>
      </c>
      <c r="D9" s="14" t="n">
        <v>5000</v>
      </c>
      <c r="E9" s="14" t="n">
        <v>0</v>
      </c>
      <c r="F9" s="14">
        <f>IF($D9="","",D9-N(E9))</f>
        <v/>
      </c>
      <c r="G9" s="12">
        <f>IF(OR($D9="",F9&lt;=0),"",IF(TODAY()&lt;=C9,"Current",IF(TODAY()-C9&lt;=30,"1-30",IF(TODAY()-C9&lt;=60,"31-60",IF(TODAY()-C9&lt;=90,"61-90","90+")))))</f>
        <v/>
      </c>
    </row>
    <row r="10">
      <c r="A10" s="12" t="n"/>
      <c r="B10" s="12" t="n"/>
      <c r="C10" s="12" t="n"/>
      <c r="D10" s="12" t="n"/>
      <c r="E10" s="12" t="n"/>
      <c r="F10" s="14">
        <f>IF($D10="","",D10-N(E10))</f>
        <v/>
      </c>
      <c r="G10" s="12">
        <f>IF(OR($D10="",F10&lt;=0),"",IF(TODAY()&lt;=C10,"Current",IF(TODAY()-C10&lt;=30,"1-30",IF(TODAY()-C10&lt;=60,"31-60",IF(TODAY()-C10&lt;=90,"61-90","90+")))))</f>
        <v/>
      </c>
    </row>
    <row r="11">
      <c r="A11" s="12" t="n"/>
      <c r="B11" s="12" t="n"/>
      <c r="C11" s="12" t="n"/>
      <c r="D11" s="12" t="n"/>
      <c r="E11" s="12" t="n"/>
      <c r="F11" s="14">
        <f>IF($D11="","",D11-N(E11))</f>
        <v/>
      </c>
      <c r="G11" s="12">
        <f>IF(OR($D11="",F11&lt;=0),"",IF(TODAY()&lt;=C11,"Current",IF(TODAY()-C11&lt;=30,"1-30",IF(TODAY()-C11&lt;=60,"31-60",IF(TODAY()-C11&lt;=90,"61-90","90+")))))</f>
        <v/>
      </c>
    </row>
    <row r="12">
      <c r="A12" s="12" t="n"/>
      <c r="B12" s="12" t="n"/>
      <c r="C12" s="12" t="n"/>
      <c r="D12" s="12" t="n"/>
      <c r="E12" s="12" t="n"/>
      <c r="F12" s="14">
        <f>IF($D12="","",D12-N(E12))</f>
        <v/>
      </c>
      <c r="G12" s="12">
        <f>IF(OR($D12="",F12&lt;=0),"",IF(TODAY()&lt;=C12,"Current",IF(TODAY()-C12&lt;=30,"1-30",IF(TODAY()-C12&lt;=60,"31-60",IF(TODAY()-C12&lt;=90,"61-90","90+")))))</f>
        <v/>
      </c>
    </row>
    <row r="13">
      <c r="A13" s="12" t="n"/>
      <c r="B13" s="12" t="n"/>
      <c r="C13" s="12" t="n"/>
      <c r="D13" s="12" t="n"/>
      <c r="E13" s="12" t="n"/>
      <c r="F13" s="14">
        <f>IF($D13="","",D13-N(E13))</f>
        <v/>
      </c>
      <c r="G13" s="12">
        <f>IF(OR($D13="",F13&lt;=0),"",IF(TODAY()&lt;=C13,"Current",IF(TODAY()-C13&lt;=30,"1-30",IF(TODAY()-C13&lt;=60,"31-60",IF(TODAY()-C13&lt;=90,"61-90","90+")))))</f>
        <v/>
      </c>
    </row>
    <row r="14">
      <c r="A14" s="12" t="n"/>
      <c r="B14" s="12" t="n"/>
      <c r="C14" s="12" t="n"/>
      <c r="D14" s="12" t="n"/>
      <c r="E14" s="12" t="n"/>
      <c r="F14" s="14">
        <f>IF($D14="","",D14-N(E14))</f>
        <v/>
      </c>
      <c r="G14" s="12">
        <f>IF(OR($D14="",F14&lt;=0),"",IF(TODAY()&lt;=C14,"Current",IF(TODAY()-C14&lt;=30,"1-30",IF(TODAY()-C14&lt;=60,"31-60",IF(TODAY()-C14&lt;=90,"61-90","90+")))))</f>
        <v/>
      </c>
    </row>
    <row r="15">
      <c r="A15" s="12" t="n"/>
      <c r="B15" s="12" t="n"/>
      <c r="C15" s="12" t="n"/>
      <c r="D15" s="12" t="n"/>
      <c r="E15" s="12" t="n"/>
      <c r="F15" s="14">
        <f>IF($D15="","",D15-N(E15))</f>
        <v/>
      </c>
      <c r="G15" s="12">
        <f>IF(OR($D15="",F15&lt;=0),"",IF(TODAY()&lt;=C15,"Current",IF(TODAY()-C15&lt;=30,"1-30",IF(TODAY()-C15&lt;=60,"31-60",IF(TODAY()-C15&lt;=90,"61-90","90+")))))</f>
        <v/>
      </c>
    </row>
    <row r="16">
      <c r="A16" s="12" t="n"/>
      <c r="B16" s="12" t="n"/>
      <c r="C16" s="12" t="n"/>
      <c r="D16" s="12" t="n"/>
      <c r="E16" s="12" t="n"/>
      <c r="F16" s="14">
        <f>IF($D16="","",D16-N(E16))</f>
        <v/>
      </c>
      <c r="G16" s="12">
        <f>IF(OR($D16="",F16&lt;=0),"",IF(TODAY()&lt;=C16,"Current",IF(TODAY()-C16&lt;=30,"1-30",IF(TODAY()-C16&lt;=60,"31-60",IF(TODAY()-C16&lt;=90,"61-90","90+")))))</f>
        <v/>
      </c>
    </row>
    <row r="17">
      <c r="A17" s="12" t="n"/>
      <c r="B17" s="12" t="n"/>
      <c r="C17" s="12" t="n"/>
      <c r="D17" s="12" t="n"/>
      <c r="E17" s="12" t="n"/>
      <c r="F17" s="14">
        <f>IF($D17="","",D17-N(E17))</f>
        <v/>
      </c>
      <c r="G17" s="12">
        <f>IF(OR($D17="",F17&lt;=0),"",IF(TODAY()&lt;=C17,"Current",IF(TODAY()-C17&lt;=30,"1-30",IF(TODAY()-C17&lt;=60,"31-60",IF(TODAY()-C17&lt;=90,"61-90","90+")))))</f>
        <v/>
      </c>
    </row>
    <row r="18">
      <c r="A18" s="12" t="n"/>
      <c r="B18" s="12" t="n"/>
      <c r="C18" s="12" t="n"/>
      <c r="D18" s="12" t="n"/>
      <c r="E18" s="12" t="n"/>
      <c r="F18" s="14">
        <f>IF($D18="","",D18-N(E18))</f>
        <v/>
      </c>
      <c r="G18" s="12">
        <f>IF(OR($D18="",F18&lt;=0),"",IF(TODAY()&lt;=C18,"Current",IF(TODAY()-C18&lt;=30,"1-30",IF(TODAY()-C18&lt;=60,"31-60",IF(TODAY()-C18&lt;=90,"61-90","90+")))))</f>
        <v/>
      </c>
    </row>
    <row r="19">
      <c r="A19" s="12" t="n"/>
      <c r="B19" s="12" t="n"/>
      <c r="C19" s="12" t="n"/>
      <c r="D19" s="12" t="n"/>
      <c r="E19" s="12" t="n"/>
      <c r="F19" s="14">
        <f>IF($D19="","",D19-N(E19))</f>
        <v/>
      </c>
      <c r="G19" s="12">
        <f>IF(OR($D19="",F19&lt;=0),"",IF(TODAY()&lt;=C19,"Current",IF(TODAY()-C19&lt;=30,"1-30",IF(TODAY()-C19&lt;=60,"31-60",IF(TODAY()-C19&lt;=90,"61-90","90+")))))</f>
        <v/>
      </c>
    </row>
    <row r="20">
      <c r="A20" s="12" t="n"/>
      <c r="B20" s="12" t="n"/>
      <c r="C20" s="12" t="n"/>
      <c r="D20" s="12" t="n"/>
      <c r="E20" s="12" t="n"/>
      <c r="F20" s="14">
        <f>IF($D20="","",D20-N(E20))</f>
        <v/>
      </c>
      <c r="G20" s="12">
        <f>IF(OR($D20="",F20&lt;=0),"",IF(TODAY()&lt;=C20,"Current",IF(TODAY()-C20&lt;=30,"1-30",IF(TODAY()-C20&lt;=60,"31-60",IF(TODAY()-C20&lt;=90,"61-90","90+")))))</f>
        <v/>
      </c>
    </row>
    <row r="21">
      <c r="A21" s="12" t="n"/>
      <c r="B21" s="12" t="n"/>
      <c r="C21" s="12" t="n"/>
      <c r="D21" s="12" t="n"/>
      <c r="E21" s="12" t="n"/>
      <c r="F21" s="14">
        <f>IF($D21="","",D21-N(E21))</f>
        <v/>
      </c>
      <c r="G21" s="12">
        <f>IF(OR($D21="",F21&lt;=0),"",IF(TODAY()&lt;=C21,"Current",IF(TODAY()-C21&lt;=30,"1-30",IF(TODAY()-C21&lt;=60,"31-60",IF(TODAY()-C21&lt;=90,"61-90","90+")))))</f>
        <v/>
      </c>
    </row>
    <row r="22">
      <c r="A22" s="12" t="n"/>
      <c r="B22" s="12" t="n"/>
      <c r="C22" s="12" t="n"/>
      <c r="D22" s="12" t="n"/>
      <c r="E22" s="12" t="n"/>
      <c r="F22" s="14">
        <f>IF($D22="","",D22-N(E22))</f>
        <v/>
      </c>
      <c r="G22" s="12">
        <f>IF(OR($D22="",F22&lt;=0),"",IF(TODAY()&lt;=C22,"Current",IF(TODAY()-C22&lt;=30,"1-30",IF(TODAY()-C22&lt;=60,"31-60",IF(TODAY()-C22&lt;=90,"61-90","90+")))))</f>
        <v/>
      </c>
    </row>
    <row r="23">
      <c r="A23" s="12" t="n"/>
      <c r="B23" s="12" t="n"/>
      <c r="C23" s="12" t="n"/>
      <c r="D23" s="12" t="n"/>
      <c r="E23" s="12" t="n"/>
      <c r="F23" s="14">
        <f>IF($D23="","",D23-N(E23))</f>
        <v/>
      </c>
      <c r="G23" s="12">
        <f>IF(OR($D23="",F23&lt;=0),"",IF(TODAY()&lt;=C23,"Current",IF(TODAY()-C23&lt;=30,"1-30",IF(TODAY()-C23&lt;=60,"31-60",IF(TODAY()-C23&lt;=90,"61-90","90+")))))</f>
        <v/>
      </c>
    </row>
    <row r="24">
      <c r="A24" s="12" t="n"/>
      <c r="B24" s="12" t="n"/>
      <c r="C24" s="12" t="n"/>
      <c r="D24" s="12" t="n"/>
      <c r="E24" s="12" t="n"/>
      <c r="F24" s="14">
        <f>IF($D24="","",D24-N(E24))</f>
        <v/>
      </c>
      <c r="G24" s="12">
        <f>IF(OR($D24="",F24&lt;=0),"",IF(TODAY()&lt;=C24,"Current",IF(TODAY()-C24&lt;=30,"1-30",IF(TODAY()-C24&lt;=60,"31-60",IF(TODAY()-C24&lt;=90,"61-90","90+")))))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9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0" t="inlineStr">
        <is>
          <t>How to use this template</t>
        </is>
      </c>
    </row>
    <row r="3" ht="28" customHeight="1">
      <c r="A3" s="15" t="inlineStr">
        <is>
          <t>1. Enter your open invoices on the Data tab (customer, invoice number, due date, amount, amount paid).</t>
        </is>
      </c>
    </row>
    <row r="4" ht="28" customHeight="1">
      <c r="A4" s="15" t="inlineStr">
        <is>
          <t>2. Outstanding and the aging bucket calculate automatically.</t>
        </is>
      </c>
    </row>
    <row r="5" ht="28" customHeight="1">
      <c r="A5" s="15" t="inlineStr">
        <is>
          <t>3. On the Dashboard tab, enter your annual net credit sales in cell B4 to get DSO and AR turnover.</t>
        </is>
      </c>
    </row>
    <row r="6" ht="28" customHeight="1">
      <c r="A6" s="15" t="inlineStr">
        <is>
          <t>4. All KPIs and the aging chart refresh automatically. A healthy book keeps about 80% or more current and under 10% in 90+.</t>
        </is>
      </c>
    </row>
    <row r="7" ht="28" customHeight="1">
      <c r="A7" s="15" t="inlineStr">
        <is>
          <t>5. Works in Excel and Google Sheets. Functions used: SUM, SUMIF, IF, TODAY.</t>
        </is>
      </c>
    </row>
    <row r="9">
      <c r="A9" s="2" t="inlineStr">
        <is>
          <t>Free template from Accounting.Events. General information, not accounting advice.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2026-06-11T07:56:09Z</dcterms:created>
  <dcterms:modified xmlns:dcterms="http://purl.org/dc/terms/" xmlns:xsi="http://www.w3.org/2001/XMLSchema-instance" xsi:type="dcterms:W3CDTF">2026-06-11T07:56:09Z</dcterms:modified>
</cp:coreProperties>
</file>